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30" windowHeight="5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<sst xmlns="http://schemas.openxmlformats.org/spreadsheetml/2006/main" count="13" uniqueCount="9">
  <si>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I=12,5 mA</t>
  </si>
  <si>
    <t>c</t>
  </si>
  <si>
    <t>U [mV]</t>
  </si>
  <si>
    <t>T [K]</t>
  </si>
  <si>
    <r>
      <t xml:space="preserve">a </t>
    </r>
    <r>
      <rPr>
        <sz val="10"/>
        <rFont val="Times New Roman CE"/>
        <family val="1"/>
      </rPr>
      <t>[dílky]</t>
    </r>
  </si>
  <si>
    <t>I=6,25 mA</t>
  </si>
  <si>
    <t xml:space="preserve"> </t>
  </si>
  <si>
    <t>H=961,54</t>
  </si>
  <si>
    <t>H=480,77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</si>
</sst>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6">
    <font>
      <sz val="10"/>
      <name val="Arial CE"/>
      <family val="0"/>
    </font>
    <font>
      <sz val="10"/>
      <name val="Symbol"/>
      <family val="1"/>
    </font>
    <font>
      <sz val="10"/>
      <name val="Times New Roman CE"/>
      <family val="1"/>
    </font>
    <font>
      <sz val="14.5"/>
      <name val="Arial CE"/>
      <family val="2"/>
    </font>
    <font>
      <sz val="14.5"/>
      <name val="Symbol"/>
      <family val="1"/>
    </font>
    <font>
      <b/>
      <sz val="14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"/>
          <c:w val="0.739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v>12,5 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List1!$C$7:$C$34</c:f>
              <c:numCache/>
            </c:numRef>
          </c:xVal>
          <c:yVal>
            <c:numRef>
              <c:f>List1!$E$7:$E$34</c:f>
              <c:numCache/>
            </c:numRef>
          </c:yVal>
          <c:smooth val="0"/>
        </c:ser>
        <c:ser>
          <c:idx val="1"/>
          <c:order val="1"/>
          <c:tx>
            <c:v>6,25 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List1!$H$7:$H$25</c:f>
              <c:numCache/>
            </c:numRef>
          </c:xVal>
          <c:yVal>
            <c:numRef>
              <c:f>List1!$J$7:$J$25</c:f>
              <c:numCache/>
            </c:numRef>
          </c:yVal>
          <c:smooth val="0"/>
        </c:ser>
        <c:axId val="3153381"/>
        <c:axId val="28380430"/>
      </c:scatterChart>
      <c:valAx>
        <c:axId val="3153381"/>
        <c:scaling>
          <c:orientation val="minMax"/>
          <c:max val="10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E"/>
                    <a:ea typeface="Arial CE"/>
                    <a:cs typeface="Arial CE"/>
                  </a:rPr>
                  <a:t>T [K]</a:t>
                </a:r>
              </a:p>
            </c:rich>
          </c:tx>
          <c:layout>
            <c:manualLayout>
              <c:xMode val="factor"/>
              <c:yMode val="factor"/>
              <c:x val="0.221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high"/>
        <c:crossAx val="28380430"/>
        <c:crosses val="autoZero"/>
        <c:crossBetween val="midCat"/>
        <c:dispUnits/>
        <c:majorUnit val="5"/>
      </c:valAx>
      <c:valAx>
        <c:axId val="28380430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c</a:t>
                </a:r>
              </a:p>
            </c:rich>
          </c:tx>
          <c:layout>
            <c:manualLayout>
              <c:xMode val="factor"/>
              <c:yMode val="factor"/>
              <c:x val="0.03625"/>
              <c:y val="-0.1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53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7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114300</xdr:rowOff>
    </xdr:from>
    <xdr:to>
      <xdr:col>9</xdr:col>
      <xdr:colOff>676275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952500" y="5619750"/>
        <a:ext cx="5895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4"/>
  <sheetViews>
    <sheetView tabSelected="1" workbookViewId="0" topLeftCell="A1">
      <selection activeCell="A10" sqref="A10"/>
    </sheetView>
  </sheetViews>
  <sheetFormatPr defaultColWidth="9.00390625" defaultRowHeight="12.75"/>
  <sheetData>
    <row r="4" spans="2:10" ht="12.75">
      <c r="B4" s="6" t="s">
        <v>0</v>
      </c>
      <c r="C4" s="6"/>
      <c r="D4" s="6"/>
      <c r="E4" s="6"/>
      <c r="G4" s="8" t="s">
        <v>5</v>
      </c>
      <c r="H4" s="8"/>
      <c r="I4" s="8"/>
      <c r="J4" s="8"/>
    </row>
    <row r="5" spans="2:10" ht="12.75">
      <c r="B5" s="6" t="s">
        <v>7</v>
      </c>
      <c r="C5" s="6"/>
      <c r="D5" s="6"/>
      <c r="E5" s="6"/>
      <c r="G5" s="8" t="s">
        <v>8</v>
      </c>
      <c r="H5" s="8"/>
      <c r="I5" s="8"/>
      <c r="J5" s="8"/>
    </row>
    <row r="6" spans="2:11" ht="12.75">
      <c r="B6" s="1" t="s">
        <v>2</v>
      </c>
      <c r="C6" s="1" t="s">
        <v>3</v>
      </c>
      <c r="D6" s="2" t="s">
        <v>4</v>
      </c>
      <c r="E6" s="2" t="s">
        <v>1</v>
      </c>
      <c r="G6" s="1" t="s">
        <v>2</v>
      </c>
      <c r="H6" s="1" t="s">
        <v>3</v>
      </c>
      <c r="I6" s="2" t="s">
        <v>4</v>
      </c>
      <c r="J6" s="2" t="s">
        <v>1</v>
      </c>
      <c r="K6" t="s">
        <v>6</v>
      </c>
    </row>
    <row r="7" spans="2:10" ht="12.75">
      <c r="B7" s="3">
        <v>1018.4</v>
      </c>
      <c r="C7" s="4">
        <f>B7*(-0.4758)+562</f>
        <v>77.44528000000003</v>
      </c>
      <c r="D7" s="5">
        <v>-28</v>
      </c>
      <c r="E7" s="1">
        <f>D7/(28)</f>
        <v>-1</v>
      </c>
      <c r="G7" s="3">
        <v>1018.4</v>
      </c>
      <c r="H7" s="4">
        <f>G7*(-0.4758)+562</f>
        <v>77.44528000000003</v>
      </c>
      <c r="I7" s="7">
        <v>-19</v>
      </c>
      <c r="J7" s="1">
        <f>I7/19</f>
        <v>-1</v>
      </c>
    </row>
    <row r="8" spans="2:10" ht="12.75">
      <c r="B8" s="3">
        <v>1009.8</v>
      </c>
      <c r="C8" s="4">
        <f aca="true" t="shared" si="0" ref="C8:C34">B8*(-0.4758)+562</f>
        <v>81.53716000000003</v>
      </c>
      <c r="D8" s="5">
        <v>-27</v>
      </c>
      <c r="E8" s="1">
        <f aca="true" t="shared" si="1" ref="E8:E34">D8/(28)</f>
        <v>-0.9642857142857143</v>
      </c>
      <c r="G8" s="3">
        <v>1010.1</v>
      </c>
      <c r="H8" s="4">
        <f aca="true" t="shared" si="2" ref="H8:H25">G8*(-0.4758)+562</f>
        <v>81.39441999999997</v>
      </c>
      <c r="I8" s="7">
        <v>-18</v>
      </c>
      <c r="J8" s="1">
        <f aca="true" t="shared" si="3" ref="J8:J25">I8/19</f>
        <v>-0.9473684210526315</v>
      </c>
    </row>
    <row r="9" spans="2:10" ht="12.75">
      <c r="B9" s="3">
        <v>1005.1</v>
      </c>
      <c r="C9" s="4">
        <f t="shared" si="0"/>
        <v>83.77341999999999</v>
      </c>
      <c r="D9" s="5">
        <v>-26</v>
      </c>
      <c r="E9" s="1">
        <f t="shared" si="1"/>
        <v>-0.9285714285714286</v>
      </c>
      <c r="G9" s="3">
        <v>1003.3</v>
      </c>
      <c r="H9" s="4">
        <f t="shared" si="2"/>
        <v>84.62986000000001</v>
      </c>
      <c r="I9" s="7">
        <v>-17</v>
      </c>
      <c r="J9" s="1">
        <f t="shared" si="3"/>
        <v>-0.8947368421052632</v>
      </c>
    </row>
    <row r="10" spans="2:10" ht="12.75">
      <c r="B10" s="3">
        <v>1001.7</v>
      </c>
      <c r="C10" s="4">
        <f t="shared" si="0"/>
        <v>85.39113999999995</v>
      </c>
      <c r="D10" s="5">
        <v>-25</v>
      </c>
      <c r="E10" s="1">
        <f t="shared" si="1"/>
        <v>-0.8928571428571429</v>
      </c>
      <c r="G10" s="3">
        <v>998.8</v>
      </c>
      <c r="H10" s="4">
        <f t="shared" si="2"/>
        <v>86.77096</v>
      </c>
      <c r="I10" s="7">
        <v>-16</v>
      </c>
      <c r="J10" s="1">
        <f t="shared" si="3"/>
        <v>-0.8421052631578947</v>
      </c>
    </row>
    <row r="11" spans="2:10" ht="12.75">
      <c r="B11" s="3">
        <v>999.6</v>
      </c>
      <c r="C11" s="4">
        <f t="shared" si="0"/>
        <v>86.39031999999997</v>
      </c>
      <c r="D11" s="5">
        <v>-24</v>
      </c>
      <c r="E11" s="1">
        <f t="shared" si="1"/>
        <v>-0.8571428571428571</v>
      </c>
      <c r="G11" s="3">
        <v>995</v>
      </c>
      <c r="H11" s="4">
        <f t="shared" si="2"/>
        <v>88.57900000000001</v>
      </c>
      <c r="I11" s="7">
        <v>-15</v>
      </c>
      <c r="J11" s="1">
        <f t="shared" si="3"/>
        <v>-0.7894736842105263</v>
      </c>
    </row>
    <row r="12" spans="2:10" ht="12.75">
      <c r="B12" s="3">
        <v>997.4</v>
      </c>
      <c r="C12" s="4">
        <f t="shared" si="0"/>
        <v>87.43708000000004</v>
      </c>
      <c r="D12" s="5">
        <v>-23</v>
      </c>
      <c r="E12" s="1">
        <f t="shared" si="1"/>
        <v>-0.8214285714285714</v>
      </c>
      <c r="G12" s="3">
        <v>991</v>
      </c>
      <c r="H12" s="4">
        <f t="shared" si="2"/>
        <v>90.48219999999998</v>
      </c>
      <c r="I12" s="7">
        <v>-14</v>
      </c>
      <c r="J12" s="1">
        <f t="shared" si="3"/>
        <v>-0.7368421052631579</v>
      </c>
    </row>
    <row r="13" spans="2:10" ht="12.75">
      <c r="B13" s="3">
        <v>996.2</v>
      </c>
      <c r="C13" s="4">
        <f t="shared" si="0"/>
        <v>88.00804</v>
      </c>
      <c r="D13" s="5">
        <v>-22</v>
      </c>
      <c r="E13" s="1">
        <f t="shared" si="1"/>
        <v>-0.7857142857142857</v>
      </c>
      <c r="G13" s="3">
        <v>989.3</v>
      </c>
      <c r="H13" s="4">
        <f t="shared" si="2"/>
        <v>91.29106000000002</v>
      </c>
      <c r="I13" s="7">
        <v>-13</v>
      </c>
      <c r="J13" s="1">
        <f t="shared" si="3"/>
        <v>-0.6842105263157895</v>
      </c>
    </row>
    <row r="14" spans="2:10" ht="12.75">
      <c r="B14" s="3">
        <v>994.4</v>
      </c>
      <c r="C14" s="4">
        <f t="shared" si="0"/>
        <v>88.86448000000001</v>
      </c>
      <c r="D14" s="5">
        <v>-21</v>
      </c>
      <c r="E14" s="1">
        <f t="shared" si="1"/>
        <v>-0.75</v>
      </c>
      <c r="G14" s="3">
        <v>987.7</v>
      </c>
      <c r="H14" s="4">
        <f t="shared" si="2"/>
        <v>92.05233999999996</v>
      </c>
      <c r="I14" s="7">
        <v>-12</v>
      </c>
      <c r="J14" s="1">
        <f t="shared" si="3"/>
        <v>-0.631578947368421</v>
      </c>
    </row>
    <row r="15" spans="2:10" ht="12.75">
      <c r="B15" s="3">
        <v>993.3</v>
      </c>
      <c r="C15" s="4">
        <f t="shared" si="0"/>
        <v>89.38786000000005</v>
      </c>
      <c r="D15" s="5">
        <v>-20</v>
      </c>
      <c r="E15" s="1">
        <f t="shared" si="1"/>
        <v>-0.7142857142857143</v>
      </c>
      <c r="G15" s="3">
        <v>986.4</v>
      </c>
      <c r="H15" s="4">
        <f t="shared" si="2"/>
        <v>92.67088000000001</v>
      </c>
      <c r="I15" s="7">
        <v>-11</v>
      </c>
      <c r="J15" s="1">
        <f t="shared" si="3"/>
        <v>-0.5789473684210527</v>
      </c>
    </row>
    <row r="16" spans="2:10" ht="12.75">
      <c r="B16" s="3">
        <v>991.9</v>
      </c>
      <c r="C16" s="4">
        <f t="shared" si="0"/>
        <v>90.05398000000002</v>
      </c>
      <c r="D16" s="5">
        <v>-19</v>
      </c>
      <c r="E16" s="1">
        <f t="shared" si="1"/>
        <v>-0.6785714285714286</v>
      </c>
      <c r="G16" s="3">
        <v>985</v>
      </c>
      <c r="H16" s="4">
        <f t="shared" si="2"/>
        <v>93.33699999999999</v>
      </c>
      <c r="I16" s="7">
        <v>-10</v>
      </c>
      <c r="J16" s="1">
        <f t="shared" si="3"/>
        <v>-0.5263157894736842</v>
      </c>
    </row>
    <row r="17" spans="2:10" ht="12.75">
      <c r="B17" s="3">
        <v>990</v>
      </c>
      <c r="C17" s="4">
        <f t="shared" si="0"/>
        <v>90.95800000000003</v>
      </c>
      <c r="D17" s="5">
        <v>-18</v>
      </c>
      <c r="E17" s="1">
        <f t="shared" si="1"/>
        <v>-0.6428571428571429</v>
      </c>
      <c r="G17" s="3">
        <v>984.3</v>
      </c>
      <c r="H17" s="4">
        <f t="shared" si="2"/>
        <v>93.67006000000003</v>
      </c>
      <c r="I17" s="7">
        <v>-9</v>
      </c>
      <c r="J17" s="1">
        <f t="shared" si="3"/>
        <v>-0.47368421052631576</v>
      </c>
    </row>
    <row r="18" spans="2:10" ht="12.75">
      <c r="B18" s="3">
        <v>987.6</v>
      </c>
      <c r="C18" s="4">
        <f t="shared" si="0"/>
        <v>92.09992</v>
      </c>
      <c r="D18" s="5">
        <v>-17</v>
      </c>
      <c r="E18" s="1">
        <f t="shared" si="1"/>
        <v>-0.6071428571428571</v>
      </c>
      <c r="G18" s="3">
        <v>983.4</v>
      </c>
      <c r="H18" s="4">
        <f t="shared" si="2"/>
        <v>94.09827999999999</v>
      </c>
      <c r="I18" s="7">
        <v>-8</v>
      </c>
      <c r="J18" s="1">
        <f t="shared" si="3"/>
        <v>-0.42105263157894735</v>
      </c>
    </row>
    <row r="19" spans="2:10" ht="12.75">
      <c r="B19" s="3">
        <v>984.8</v>
      </c>
      <c r="C19" s="4">
        <f t="shared" si="0"/>
        <v>93.43216000000001</v>
      </c>
      <c r="D19" s="5">
        <v>-16</v>
      </c>
      <c r="E19" s="1">
        <f t="shared" si="1"/>
        <v>-0.5714285714285714</v>
      </c>
      <c r="G19" s="3">
        <v>981.7</v>
      </c>
      <c r="H19" s="4">
        <f t="shared" si="2"/>
        <v>94.90713999999997</v>
      </c>
      <c r="I19" s="7">
        <v>-7</v>
      </c>
      <c r="J19" s="1">
        <f t="shared" si="3"/>
        <v>-0.3684210526315789</v>
      </c>
    </row>
    <row r="20" spans="2:10" ht="12.75">
      <c r="B20" s="3">
        <v>982.4</v>
      </c>
      <c r="C20" s="4">
        <f t="shared" si="0"/>
        <v>94.57408000000004</v>
      </c>
      <c r="D20" s="5">
        <v>-15</v>
      </c>
      <c r="E20" s="1">
        <f t="shared" si="1"/>
        <v>-0.5357142857142857</v>
      </c>
      <c r="G20" s="3">
        <v>978.7</v>
      </c>
      <c r="H20" s="4">
        <f t="shared" si="2"/>
        <v>96.33454</v>
      </c>
      <c r="I20" s="7">
        <v>-6</v>
      </c>
      <c r="J20" s="1">
        <f t="shared" si="3"/>
        <v>-0.3157894736842105</v>
      </c>
    </row>
    <row r="21" spans="2:10" ht="12.75">
      <c r="B21" s="3">
        <v>980.5</v>
      </c>
      <c r="C21" s="4">
        <f t="shared" si="0"/>
        <v>95.47809999999998</v>
      </c>
      <c r="D21" s="5">
        <v>-14</v>
      </c>
      <c r="E21" s="1">
        <f t="shared" si="1"/>
        <v>-0.5</v>
      </c>
      <c r="G21" s="3">
        <v>975.6</v>
      </c>
      <c r="H21" s="4">
        <f t="shared" si="2"/>
        <v>97.80951999999996</v>
      </c>
      <c r="I21" s="7">
        <v>-5</v>
      </c>
      <c r="J21" s="1">
        <f t="shared" si="3"/>
        <v>-0.2631578947368421</v>
      </c>
    </row>
    <row r="22" spans="2:10" ht="12.75">
      <c r="B22" s="3">
        <v>979</v>
      </c>
      <c r="C22" s="4">
        <f t="shared" si="0"/>
        <v>96.1918</v>
      </c>
      <c r="D22" s="5">
        <v>-13</v>
      </c>
      <c r="E22" s="1">
        <f t="shared" si="1"/>
        <v>-0.4642857142857143</v>
      </c>
      <c r="G22" s="3">
        <v>973.9</v>
      </c>
      <c r="H22" s="4">
        <f t="shared" si="2"/>
        <v>98.61838</v>
      </c>
      <c r="I22" s="7">
        <v>-4</v>
      </c>
      <c r="J22" s="1">
        <f t="shared" si="3"/>
        <v>-0.21052631578947367</v>
      </c>
    </row>
    <row r="23" spans="2:10" ht="12.75">
      <c r="B23" s="3">
        <v>977.9</v>
      </c>
      <c r="C23" s="4">
        <f t="shared" si="0"/>
        <v>96.71518000000003</v>
      </c>
      <c r="D23" s="5">
        <v>-12</v>
      </c>
      <c r="E23" s="1">
        <f t="shared" si="1"/>
        <v>-0.42857142857142855</v>
      </c>
      <c r="G23" s="3">
        <v>972.7</v>
      </c>
      <c r="H23" s="4">
        <f t="shared" si="2"/>
        <v>99.18933999999996</v>
      </c>
      <c r="I23" s="7">
        <v>-3</v>
      </c>
      <c r="J23" s="1">
        <f t="shared" si="3"/>
        <v>-0.15789473684210525</v>
      </c>
    </row>
    <row r="24" spans="2:10" ht="12.75">
      <c r="B24" s="3">
        <v>976.8</v>
      </c>
      <c r="C24" s="4">
        <f t="shared" si="0"/>
        <v>97.23856</v>
      </c>
      <c r="D24" s="5">
        <v>-11</v>
      </c>
      <c r="E24" s="1">
        <f t="shared" si="1"/>
        <v>-0.39285714285714285</v>
      </c>
      <c r="G24" s="3">
        <v>971.7</v>
      </c>
      <c r="H24" s="4">
        <f t="shared" si="2"/>
        <v>99.66513999999995</v>
      </c>
      <c r="I24" s="7">
        <v>-2</v>
      </c>
      <c r="J24" s="1">
        <f t="shared" si="3"/>
        <v>-0.10526315789473684</v>
      </c>
    </row>
    <row r="25" spans="2:10" ht="12.75">
      <c r="B25" s="3">
        <v>976.2</v>
      </c>
      <c r="C25" s="4">
        <f t="shared" si="0"/>
        <v>97.52403999999996</v>
      </c>
      <c r="D25" s="5">
        <v>-10</v>
      </c>
      <c r="E25" s="1">
        <f t="shared" si="1"/>
        <v>-0.35714285714285715</v>
      </c>
      <c r="G25" s="3">
        <v>970.2</v>
      </c>
      <c r="H25" s="4">
        <f t="shared" si="2"/>
        <v>100.37883999999997</v>
      </c>
      <c r="I25" s="7">
        <v>-1</v>
      </c>
      <c r="J25" s="1">
        <f t="shared" si="3"/>
        <v>-0.05263157894736842</v>
      </c>
    </row>
    <row r="26" spans="2:5" ht="12.75">
      <c r="B26" s="3">
        <v>975.4</v>
      </c>
      <c r="C26" s="4">
        <f t="shared" si="0"/>
        <v>97.90467999999998</v>
      </c>
      <c r="D26" s="5">
        <v>-9</v>
      </c>
      <c r="E26" s="1">
        <f t="shared" si="1"/>
        <v>-0.32142857142857145</v>
      </c>
    </row>
    <row r="27" spans="2:5" ht="12.75">
      <c r="B27" s="3">
        <v>974.8</v>
      </c>
      <c r="C27" s="4">
        <f t="shared" si="0"/>
        <v>98.19016000000005</v>
      </c>
      <c r="D27" s="5">
        <v>-8</v>
      </c>
      <c r="E27" s="1">
        <f t="shared" si="1"/>
        <v>-0.2857142857142857</v>
      </c>
    </row>
    <row r="28" spans="2:5" ht="12.75">
      <c r="B28" s="3">
        <v>974.2</v>
      </c>
      <c r="C28" s="4">
        <f t="shared" si="0"/>
        <v>98.47564</v>
      </c>
      <c r="D28" s="5">
        <v>-7</v>
      </c>
      <c r="E28" s="1">
        <f t="shared" si="1"/>
        <v>-0.25</v>
      </c>
    </row>
    <row r="29" spans="2:5" ht="12.75">
      <c r="B29" s="3">
        <v>973.7</v>
      </c>
      <c r="C29" s="4">
        <f t="shared" si="0"/>
        <v>98.71353999999997</v>
      </c>
      <c r="D29" s="5">
        <v>-6</v>
      </c>
      <c r="E29" s="1">
        <f t="shared" si="1"/>
        <v>-0.21428571428571427</v>
      </c>
    </row>
    <row r="30" spans="2:5" ht="12.75">
      <c r="B30" s="3">
        <v>973</v>
      </c>
      <c r="C30" s="4">
        <f t="shared" si="0"/>
        <v>99.04660000000001</v>
      </c>
      <c r="D30" s="5">
        <v>-5</v>
      </c>
      <c r="E30" s="1">
        <f t="shared" si="1"/>
        <v>-0.17857142857142858</v>
      </c>
    </row>
    <row r="31" spans="2:5" ht="12.75">
      <c r="B31" s="3">
        <v>972.5</v>
      </c>
      <c r="C31" s="4">
        <f t="shared" si="0"/>
        <v>99.28449999999998</v>
      </c>
      <c r="D31" s="5">
        <v>-4</v>
      </c>
      <c r="E31" s="1">
        <f t="shared" si="1"/>
        <v>-0.14285714285714285</v>
      </c>
    </row>
    <row r="32" spans="2:5" ht="12.75">
      <c r="B32" s="3">
        <v>972</v>
      </c>
      <c r="C32" s="4">
        <f t="shared" si="0"/>
        <v>99.5224</v>
      </c>
      <c r="D32" s="5">
        <v>-3</v>
      </c>
      <c r="E32" s="1">
        <f t="shared" si="1"/>
        <v>-0.10714285714285714</v>
      </c>
    </row>
    <row r="33" spans="2:5" ht="12.75">
      <c r="B33" s="3">
        <v>971.2</v>
      </c>
      <c r="C33" s="4">
        <f t="shared" si="0"/>
        <v>99.90303999999998</v>
      </c>
      <c r="D33" s="5">
        <v>-2</v>
      </c>
      <c r="E33" s="1">
        <f t="shared" si="1"/>
        <v>-0.07142857142857142</v>
      </c>
    </row>
    <row r="34" spans="2:5" ht="12.75">
      <c r="B34" s="3">
        <v>933</v>
      </c>
      <c r="C34" s="4">
        <f t="shared" si="0"/>
        <v>118.0786</v>
      </c>
      <c r="D34" s="5">
        <v>-1</v>
      </c>
      <c r="E34" s="1">
        <f t="shared" si="1"/>
        <v>-0.03571428571428571</v>
      </c>
    </row>
  </sheetData>
  <mergeCells count="4">
    <mergeCell ref="B4:E4"/>
    <mergeCell ref="B5:E5"/>
    <mergeCell ref="G4:J4"/>
    <mergeCell ref="G5:J5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Sečeza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Amler</dc:creator>
  <cp:keywords/>
  <dc:description/>
  <cp:lastModifiedBy>Amler</cp:lastModifiedBy>
  <cp:lastPrinted>1999-11-20T15:05:30Z</cp:lastPrinted>
  <dcterms:created xsi:type="dcterms:W3CDTF">1999-11-14T14:18:19Z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